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images/"/>
    </mc:Choice>
  </mc:AlternateContent>
  <xr:revisionPtr revIDLastSave="0" documentId="8_{6C81F303-D52A-4DDD-98F5-3DCC7904F0B7}" xr6:coauthVersionLast="47" xr6:coauthVersionMax="47" xr10:uidLastSave="{00000000-0000-0000-0000-000000000000}"/>
  <bookViews>
    <workbookView xWindow="-12240" yWindow="-163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J13" i="5"/>
  <c r="I13" i="5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20" i="2"/>
  <c r="J19" i="2"/>
  <c r="H19" i="2"/>
  <c r="J18" i="2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B16" i="3" s="1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<sst xmlns="http://schemas.openxmlformats.org/spreadsheetml/2006/main" count="82" uniqueCount="45">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</sst>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12518905.441036196</c:v>
                </c:pt>
                <c:pt idx="1">
                  <c:v>237750.37075861543</c:v>
                </c:pt>
                <c:pt idx="2">
                  <c:v>534216.61137334898</c:v>
                </c:pt>
                <c:pt idx="3">
                  <c:v>363.504773962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D9-43AE-914C-1F30EC71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354631</c:v>
                </c:pt>
                <c:pt idx="1">
                  <c:v>6371</c:v>
                </c:pt>
                <c:pt idx="2">
                  <c:v>1089418</c:v>
                </c:pt>
                <c:pt idx="3">
                  <c:v>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91F-4E77-AB4C-2E22B852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1254963.04797246</c:v>
                </c:pt>
                <c:pt idx="1">
                  <c:v>5006409.1175749358</c:v>
                </c:pt>
                <c:pt idx="2">
                  <c:v>132282.83875876301</c:v>
                </c:pt>
                <c:pt idx="3">
                  <c:v>6363000.8074886538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3F-4FF6-B019-87FB3D4C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1916521.9423025539</c:v>
                </c:pt>
                <c:pt idx="1">
                  <c:v>10836418.873281768</c:v>
                </c:pt>
                <c:pt idx="2">
                  <c:v>4.8816445000000002</c:v>
                </c:pt>
                <c:pt idx="3">
                  <c:v>3710.1145659899998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4-4EAB-BB1C-A0CD5E15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13291235.927942123</v>
      </c>
      <c r="H4" s="5"/>
      <c r="I4" s="1">
        <v>1450464</v>
      </c>
      <c r="J4" s="5"/>
      <c r="K4" s="3">
        <v>548942.13354561396</v>
      </c>
    </row>
    <row r="5" spans="1:11" x14ac:dyDescent="0.25">
      <c r="E5" s="6" t="s">
        <v>7</v>
      </c>
      <c r="F5" s="6"/>
      <c r="G5" s="2">
        <v>12756655.811794812</v>
      </c>
      <c r="H5" s="4">
        <f>G5/G4</f>
        <v>0.95977950289608016</v>
      </c>
      <c r="I5">
        <v>361002</v>
      </c>
      <c r="J5" s="4">
        <f>I5/I4</f>
        <v>0.24888725263088227</v>
      </c>
      <c r="K5" s="2">
        <v>245984.60403190699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12518905.441036196</v>
      </c>
      <c r="H7" s="4">
        <f>G7/G5</f>
        <v>0.98136264125439587</v>
      </c>
      <c r="I7">
        <v>354631</v>
      </c>
      <c r="J7" s="4">
        <f>I7/I5</f>
        <v>0.98235189832743308</v>
      </c>
      <c r="K7" s="2">
        <v>217368.306986179</v>
      </c>
    </row>
    <row r="8" spans="1:11" x14ac:dyDescent="0.25">
      <c r="F8" t="s">
        <v>10</v>
      </c>
      <c r="G8" s="2">
        <f>G5-G7</f>
        <v>237750.37075861543</v>
      </c>
      <c r="H8" s="4">
        <f>1-H7</f>
        <v>1.8637358745604127E-2</v>
      </c>
      <c r="I8">
        <f>I5-I7</f>
        <v>6371</v>
      </c>
      <c r="J8" s="4">
        <f>1-J7</f>
        <v>1.7648101672566918E-2</v>
      </c>
      <c r="K8" s="2">
        <f>K5-K7</f>
        <v>28616.297045727988</v>
      </c>
    </row>
    <row r="9" spans="1:11" x14ac:dyDescent="0.25">
      <c r="E9" s="6" t="s">
        <v>11</v>
      </c>
      <c r="F9" s="6"/>
      <c r="G9" s="2">
        <v>534216.61137334898</v>
      </c>
      <c r="H9" s="4">
        <f>1-H5-H10</f>
        <v>4.0193147896070945E-2</v>
      </c>
      <c r="I9">
        <v>1089418</v>
      </c>
      <c r="J9" s="4">
        <f>1-J5-J10</f>
        <v>0.75108241224877004</v>
      </c>
      <c r="K9" s="2">
        <v>292574.40007544699</v>
      </c>
    </row>
    <row r="10" spans="1:11" x14ac:dyDescent="0.25">
      <c r="E10" s="6" t="s">
        <v>12</v>
      </c>
      <c r="F10" s="6"/>
      <c r="G10" s="2">
        <v>363.504773962</v>
      </c>
      <c r="H10" s="4">
        <f>G10/G4</f>
        <v>2.7349207848895757E-5</v>
      </c>
      <c r="I10">
        <v>44</v>
      </c>
      <c r="J10" s="4">
        <f>I10/I4</f>
        <v>3.0335120347695632E-5</v>
      </c>
      <c r="K10" s="2">
        <v>10383.129438260001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3169784.367073718</v>
      </c>
      <c r="H13" s="5">
        <f>G13/G5</f>
        <v>0.2484808255266191</v>
      </c>
      <c r="I13" s="1">
        <f>I14+I15</f>
        <v>98272</v>
      </c>
      <c r="J13" s="5">
        <f>I13/I5</f>
        <v>0.2722200985036094</v>
      </c>
      <c r="K13" s="3">
        <f>K14+K15</f>
        <v>22535.201899782998</v>
      </c>
    </row>
    <row r="14" spans="1:11" x14ac:dyDescent="0.25">
      <c r="E14" s="6" t="s">
        <v>15</v>
      </c>
      <c r="F14" s="6"/>
      <c r="G14" s="2">
        <v>3169784.367073718</v>
      </c>
      <c r="H14" s="4">
        <f>G14/G7</f>
        <v>0.25319980105316248</v>
      </c>
      <c r="I14">
        <v>98272</v>
      </c>
      <c r="J14" s="4">
        <f>I14/I7</f>
        <v>0.27711057408968759</v>
      </c>
      <c r="K14" s="2">
        <v>22535.201899782998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1254963.04797246</v>
      </c>
      <c r="H18" s="4">
        <f>G18/G5</f>
        <v>9.837711908885402E-2</v>
      </c>
      <c r="I18">
        <v>41014</v>
      </c>
      <c r="J18" s="4">
        <f>I18/I5</f>
        <v>0.11361155893873164</v>
      </c>
      <c r="K18" s="2">
        <v>18251.650775759001</v>
      </c>
    </row>
    <row r="19" spans="2:11" x14ac:dyDescent="0.25">
      <c r="E19" s="6" t="s">
        <v>20</v>
      </c>
      <c r="F19" s="6"/>
      <c r="G19" s="2">
        <v>5006409.1175749358</v>
      </c>
      <c r="H19" s="4">
        <f>G19/G5</f>
        <v>0.39245466769950843</v>
      </c>
      <c r="I19">
        <v>130638</v>
      </c>
      <c r="J19" s="4">
        <f>I19/I5</f>
        <v>0.36187611148968701</v>
      </c>
      <c r="K19" s="2">
        <v>98430.21765413</v>
      </c>
    </row>
    <row r="20" spans="2:11" x14ac:dyDescent="0.25">
      <c r="E20" s="6" t="s">
        <v>21</v>
      </c>
      <c r="F20" s="6"/>
      <c r="G20" s="2">
        <v>6495283.6462474167</v>
      </c>
      <c r="H20" s="4">
        <f>1-H18-H19</f>
        <v>0.50916821321163752</v>
      </c>
      <c r="I20">
        <v>189350</v>
      </c>
      <c r="J20" s="4">
        <f>1-J18-J19</f>
        <v>0.52451232957158134</v>
      </c>
      <c r="K20" s="2">
        <v>129302.735602018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132282.83875876301</v>
      </c>
      <c r="H22" s="4">
        <f>G22/G20</f>
        <v>2.0365983375520185E-2</v>
      </c>
      <c r="I22">
        <v>5481</v>
      </c>
      <c r="J22" s="4">
        <f>I22/I20</f>
        <v>2.8946395563770794E-2</v>
      </c>
      <c r="K22" s="2">
        <v>7147.6445460479999</v>
      </c>
    </row>
    <row r="23" spans="2:11" x14ac:dyDescent="0.25">
      <c r="F23" t="s">
        <v>24</v>
      </c>
      <c r="G23" s="2">
        <f>G20-G22</f>
        <v>6363000.8074886538</v>
      </c>
      <c r="H23" s="4">
        <f>1-H22</f>
        <v>0.9796340166244798</v>
      </c>
      <c r="I23">
        <f>I20-I22</f>
        <v>183869</v>
      </c>
      <c r="J23" s="4">
        <f>1-J22</f>
        <v>0.97105360443622923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1916521.9423025539</v>
      </c>
      <c r="H26" s="4">
        <f>G26/G5</f>
        <v>0.15023701905718398</v>
      </c>
      <c r="I26">
        <v>60430</v>
      </c>
      <c r="J26" s="4">
        <f>I26/I5</f>
        <v>0.16739519448645715</v>
      </c>
      <c r="K26" s="2">
        <v>66661.066083122001</v>
      </c>
    </row>
    <row r="27" spans="2:11" x14ac:dyDescent="0.25">
      <c r="E27" s="6" t="s">
        <v>27</v>
      </c>
      <c r="F27" s="6"/>
      <c r="G27" s="2">
        <v>10836418.873281768</v>
      </c>
      <c r="H27" s="4">
        <f>G27/G5</f>
        <v>0.84947176071509334</v>
      </c>
      <c r="I27">
        <v>300447</v>
      </c>
      <c r="J27" s="4">
        <f>I27/I5</f>
        <v>0.83225854704406066</v>
      </c>
      <c r="K27" s="2">
        <v>179323.537948785</v>
      </c>
    </row>
    <row r="28" spans="2:11" x14ac:dyDescent="0.25">
      <c r="E28" s="6" t="s">
        <v>28</v>
      </c>
      <c r="F28" s="6"/>
      <c r="G28" s="2">
        <v>4.8816445000000002</v>
      </c>
      <c r="H28" s="4">
        <f>G28/G5</f>
        <v>3.8267431308183672E-7</v>
      </c>
      <c r="I28">
        <v>4</v>
      </c>
      <c r="J28" s="4">
        <f>I28/I5</f>
        <v>1.1080271023429233E-5</v>
      </c>
      <c r="K28" s="2">
        <v>0</v>
      </c>
    </row>
    <row r="29" spans="2:11" x14ac:dyDescent="0.25">
      <c r="E29" s="6" t="s">
        <v>29</v>
      </c>
      <c r="F29" s="6"/>
      <c r="G29" s="2">
        <v>3710.1145659899998</v>
      </c>
      <c r="H29" s="4">
        <f>G29/G5</f>
        <v>2.9083755340954059E-4</v>
      </c>
      <c r="I29">
        <v>121</v>
      </c>
      <c r="J29" s="4">
        <f>I29/I5</f>
        <v>3.351781984587343E-4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13139341.82590434</v>
      </c>
      <c r="H4" s="5"/>
      <c r="I4" s="1">
        <v>4075984</v>
      </c>
      <c r="J4" s="5"/>
      <c r="K4" s="3">
        <v>143332249.41090101</v>
      </c>
    </row>
    <row r="5" spans="1:11" x14ac:dyDescent="0.25">
      <c r="E5" s="6" t="s">
        <v>7</v>
      </c>
      <c r="F5" s="6"/>
      <c r="G5" s="2">
        <v>10605410.748457</v>
      </c>
      <c r="H5" s="4">
        <f>G5/G4</f>
        <v>0.80714931455305694</v>
      </c>
      <c r="I5">
        <v>389460</v>
      </c>
      <c r="J5" s="4">
        <f>I5/I4</f>
        <v>9.5549933463919393E-2</v>
      </c>
      <c r="K5" s="2">
        <v>7591265.0901489072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10251334.670998905</v>
      </c>
      <c r="H7" s="4">
        <f>G7/G5</f>
        <v>0.96661363846660908</v>
      </c>
      <c r="I7">
        <v>379103</v>
      </c>
      <c r="J7" s="4">
        <f>I7/I5</f>
        <v>0.97340676834591489</v>
      </c>
      <c r="K7" s="2">
        <v>7318076.3887877623</v>
      </c>
    </row>
    <row r="8" spans="1:11" x14ac:dyDescent="0.25">
      <c r="F8" t="s">
        <v>10</v>
      </c>
      <c r="G8" s="2">
        <f>G5-G7</f>
        <v>354076.07745809481</v>
      </c>
      <c r="H8" s="4">
        <f>1-H7</f>
        <v>3.3386361533390918E-2</v>
      </c>
      <c r="I8">
        <f>I5-I7</f>
        <v>10357</v>
      </c>
      <c r="J8" s="4">
        <f>1-J7</f>
        <v>2.6593231654085114E-2</v>
      </c>
      <c r="K8" s="2">
        <f>K5-K7</f>
        <v>273188.70136114489</v>
      </c>
    </row>
    <row r="9" spans="1:11" x14ac:dyDescent="0.25">
      <c r="E9" s="6" t="s">
        <v>11</v>
      </c>
      <c r="F9" s="6"/>
      <c r="G9" s="2">
        <v>2239334.9598741932</v>
      </c>
      <c r="H9" s="4">
        <f>1-H5-H10</f>
        <v>0.17042976653970002</v>
      </c>
      <c r="I9">
        <v>3663330</v>
      </c>
      <c r="J9" s="4">
        <f>1-J5-J10</f>
        <v>0.89875966147070252</v>
      </c>
      <c r="K9" s="2">
        <v>132204603.05467828</v>
      </c>
    </row>
    <row r="10" spans="1:11" x14ac:dyDescent="0.25">
      <c r="E10" s="6" t="s">
        <v>12</v>
      </c>
      <c r="F10" s="6"/>
      <c r="G10" s="2">
        <v>294596.11757314799</v>
      </c>
      <c r="H10" s="4">
        <f>G10/G4</f>
        <v>2.2420918907243046E-2</v>
      </c>
      <c r="I10">
        <v>23194</v>
      </c>
      <c r="J10" s="4">
        <f>I10/I4</f>
        <v>5.6904050653780779E-3</v>
      </c>
      <c r="K10" s="2">
        <v>3536381.2660738369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1876034.3290276071</v>
      </c>
      <c r="H13" s="5">
        <f>G13/G5</f>
        <v>0.17689407544168478</v>
      </c>
      <c r="I13" s="1">
        <f>I14+I15</f>
        <v>51267</v>
      </c>
      <c r="J13" s="5">
        <f>I13/I5</f>
        <v>0.13163611153905408</v>
      </c>
      <c r="K13" s="3">
        <f>K14+K15</f>
        <v>1818182.9019122622</v>
      </c>
    </row>
    <row r="14" spans="1:11" x14ac:dyDescent="0.25">
      <c r="E14" s="6" t="s">
        <v>15</v>
      </c>
      <c r="F14" s="6"/>
      <c r="G14" s="2">
        <v>1875533.3850274871</v>
      </c>
      <c r="H14" s="4">
        <f>G14/G7</f>
        <v>0.18295504392548842</v>
      </c>
      <c r="I14">
        <v>51265</v>
      </c>
      <c r="J14" s="4">
        <f>I14/I7</f>
        <v>0.13522710186941281</v>
      </c>
      <c r="K14" s="2">
        <v>1818132.0940847851</v>
      </c>
    </row>
    <row r="15" spans="1:11" x14ac:dyDescent="0.25">
      <c r="E15" s="6" t="s">
        <v>16</v>
      </c>
      <c r="F15" s="6"/>
      <c r="G15" s="2">
        <v>500.94400012</v>
      </c>
      <c r="H15" s="4">
        <f>G15/G8</f>
        <v>1.4147919953143039E-3</v>
      </c>
      <c r="I15">
        <v>2</v>
      </c>
      <c r="J15" s="4">
        <f>I15/I8</f>
        <v>1.9310611180843875E-4</v>
      </c>
      <c r="K15" s="2">
        <v>50.807827476999996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1016073.926022412</v>
      </c>
      <c r="H18" s="4">
        <f>G18/G5</f>
        <v>9.5807126203974927E-2</v>
      </c>
      <c r="I18">
        <v>34853</v>
      </c>
      <c r="J18" s="4">
        <f>I18/I5</f>
        <v>8.9490576695937962E-2</v>
      </c>
      <c r="K18" s="2">
        <v>1251051.3964666149</v>
      </c>
    </row>
    <row r="19" spans="2:11" x14ac:dyDescent="0.25">
      <c r="E19" s="6" t="s">
        <v>20</v>
      </c>
      <c r="F19" s="6"/>
      <c r="G19" s="2">
        <v>3960287.8679228802</v>
      </c>
      <c r="H19" s="4">
        <f>G19/G5</f>
        <v>0.37342145079096251</v>
      </c>
      <c r="I19">
        <v>119536</v>
      </c>
      <c r="J19" s="4">
        <f>I19/I5</f>
        <v>0.30692754069737588</v>
      </c>
      <c r="K19" s="2">
        <v>1714477.4631161841</v>
      </c>
    </row>
    <row r="20" spans="2:11" x14ac:dyDescent="0.25">
      <c r="E20" s="6" t="s">
        <v>21</v>
      </c>
      <c r="F20" s="6"/>
      <c r="G20" s="2">
        <v>5617130.7387746731</v>
      </c>
      <c r="H20" s="4">
        <f>1-H18-H19</f>
        <v>0.53077142300506264</v>
      </c>
      <c r="I20">
        <v>234179</v>
      </c>
      <c r="J20" s="4">
        <f>1-J18-J19</f>
        <v>0.6035818826066861</v>
      </c>
      <c r="K20" s="2">
        <v>3975713.2885300731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121834.356507194</v>
      </c>
      <c r="H22" s="4">
        <f>G22/G20</f>
        <v>2.1689784726956714E-2</v>
      </c>
      <c r="I22">
        <v>7300</v>
      </c>
      <c r="J22" s="4">
        <f>I22/I20</f>
        <v>3.117273538617895E-2</v>
      </c>
      <c r="K22" s="2">
        <v>910898.27478190605</v>
      </c>
    </row>
    <row r="23" spans="2:11" x14ac:dyDescent="0.25">
      <c r="F23" t="s">
        <v>24</v>
      </c>
      <c r="G23" s="2">
        <f>G20-G22</f>
        <v>5495296.3822674789</v>
      </c>
      <c r="H23" s="4">
        <f>1-H22</f>
        <v>0.97831021527304329</v>
      </c>
      <c r="I23">
        <f>I20-I22</f>
        <v>226879</v>
      </c>
      <c r="J23" s="4">
        <f>1-J22</f>
        <v>0.96882726461382107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1578216.6569159389</v>
      </c>
      <c r="H26" s="4">
        <f>G26/G5</f>
        <v>0.14881240287138869</v>
      </c>
      <c r="I26">
        <v>60946</v>
      </c>
      <c r="J26" s="4">
        <f>I26/I5</f>
        <v>0.15648847121655626</v>
      </c>
      <c r="K26" s="2">
        <v>794750.38993029902</v>
      </c>
    </row>
    <row r="27" spans="2:11" x14ac:dyDescent="0.25">
      <c r="E27" s="6" t="s">
        <v>27</v>
      </c>
      <c r="F27" s="6"/>
      <c r="G27" s="2">
        <v>9007209.4555038325</v>
      </c>
      <c r="H27" s="4">
        <f>G27/G5</f>
        <v>0.84930321598475644</v>
      </c>
      <c r="I27">
        <v>326959</v>
      </c>
      <c r="J27" s="4">
        <f>I27/I5</f>
        <v>0.83951882093154628</v>
      </c>
      <c r="K27" s="2">
        <v>6715262.542209602</v>
      </c>
    </row>
    <row r="28" spans="2:11" x14ac:dyDescent="0.25">
      <c r="E28" s="6" t="s">
        <v>28</v>
      </c>
      <c r="F28" s="6"/>
      <c r="G28" s="2">
        <v>2234.57427684</v>
      </c>
      <c r="H28" s="4">
        <f>G28/G5</f>
        <v>2.1070134196972165E-4</v>
      </c>
      <c r="I28">
        <v>67</v>
      </c>
      <c r="J28" s="4">
        <f>I28/I5</f>
        <v>1.720330714322395E-4</v>
      </c>
      <c r="K28" s="2">
        <v>107.28625610500001</v>
      </c>
    </row>
    <row r="29" spans="2:11" x14ac:dyDescent="0.25">
      <c r="E29" s="6" t="s">
        <v>29</v>
      </c>
      <c r="F29" s="6"/>
      <c r="G29" s="2">
        <v>5329.8506684329996</v>
      </c>
      <c r="H29" s="4">
        <f>G29/G5</f>
        <v>5.0255957028429556E-4</v>
      </c>
      <c r="I29">
        <v>463</v>
      </c>
      <c r="J29" s="4">
        <f>I29/I5</f>
        <v>1.1888255533302522E-3</v>
      </c>
      <c r="K29" s="2">
        <v>290.610589334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12518905.441036196</v>
      </c>
    </row>
    <row r="3" spans="1:2" x14ac:dyDescent="0.25">
      <c r="A3" t="s">
        <v>32</v>
      </c>
      <c r="B3">
        <f>'NEWT - UK'!$G$8</f>
        <v>237750.37075861543</v>
      </c>
    </row>
    <row r="4" spans="1:2" x14ac:dyDescent="0.25">
      <c r="A4" t="s">
        <v>33</v>
      </c>
      <c r="B4">
        <f>'NEWT - UK'!$G$9</f>
        <v>534216.61137334898</v>
      </c>
    </row>
    <row r="5" spans="1:2" x14ac:dyDescent="0.25">
      <c r="A5" t="s">
        <v>34</v>
      </c>
      <c r="B5">
        <f>'NEWT - UK'!$G$10</f>
        <v>363.504773962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354631</v>
      </c>
    </row>
    <row r="16" spans="1:2" x14ac:dyDescent="0.25">
      <c r="A16" t="s">
        <v>32</v>
      </c>
      <c r="B16">
        <f>'NEWT - UK'!$I$8</f>
        <v>6371</v>
      </c>
    </row>
    <row r="17" spans="1:2" x14ac:dyDescent="0.25">
      <c r="A17" t="s">
        <v>33</v>
      </c>
      <c r="B17">
        <f>'NEWT - UK'!$I$9</f>
        <v>1089418</v>
      </c>
    </row>
    <row r="18" spans="1:2" x14ac:dyDescent="0.25">
      <c r="A18" t="s">
        <v>34</v>
      </c>
      <c r="B18">
        <f>'NEWT - UK'!$I$10</f>
        <v>44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1254963.04797246</v>
      </c>
    </row>
    <row r="28" spans="1:2" x14ac:dyDescent="0.25">
      <c r="A28" t="s">
        <v>37</v>
      </c>
      <c r="B28">
        <f>'NEWT - UK'!$G$19</f>
        <v>5006409.1175749358</v>
      </c>
    </row>
    <row r="29" spans="1:2" x14ac:dyDescent="0.25">
      <c r="A29" t="s">
        <v>38</v>
      </c>
      <c r="B29">
        <f>'NEWT - UK'!$G$22</f>
        <v>132282.83875876301</v>
      </c>
    </row>
    <row r="30" spans="1:2" x14ac:dyDescent="0.25">
      <c r="A30" t="s">
        <v>39</v>
      </c>
      <c r="B30">
        <f>'NEWT - UK'!$G$23</f>
        <v>6363000.8074886538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1916521.9423025539</v>
      </c>
    </row>
    <row r="41" spans="1:2" x14ac:dyDescent="0.25">
      <c r="A41" t="s">
        <v>42</v>
      </c>
      <c r="B41">
        <f>'NEWT - UK'!$G$27</f>
        <v>10836418.873281768</v>
      </c>
    </row>
    <row r="42" spans="1:2" x14ac:dyDescent="0.25">
      <c r="A42" t="s">
        <v>43</v>
      </c>
      <c r="B42">
        <f>'NEWT - UK'!$G$28</f>
        <v>4.8816445000000002</v>
      </c>
    </row>
    <row r="43" spans="1:2" x14ac:dyDescent="0.25">
      <c r="A43" t="s">
        <v>44</v>
      </c>
      <c r="B43">
        <f>'NEWT - UK'!$G$29</f>
        <v>3710.1145659899998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2025-03-13T10:11:52Z</dcterms:created>
  <dcterms:modified xsi:type="dcterms:W3CDTF">2025-03-13T10:11:52Z</dcterms:modified>
</cp:coreProperties>
</file>