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<sst xmlns="http://schemas.openxmlformats.org/spreadsheetml/2006/main" count="45" uniqueCount="45">
  <si>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17 November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</si>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</sst>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13949637.284860373</v>
      </c>
      <c r="H4" s="8"/>
      <c r="I4" s="2">
        <v>1387434</v>
      </c>
      <c r="J4" s="8"/>
      <c r="K4" s="5">
        <v>1814870.1450958119</v>
      </c>
    </row>
    <row r="5">
      <c r="E5" s="0" t="s">
        <v>7</v>
      </c>
      <c r="G5" s="4">
        <v>13537422.439243907</v>
      </c>
      <c r="H5" s="7">
        <f>=G5/G4</f>
      </c>
      <c r="I5" s="0">
        <v>470288</v>
      </c>
      <c r="J5" s="7">
        <f>=I5/I4</f>
      </c>
      <c r="K5" s="4">
        <v>1701490.287739903</v>
      </c>
    </row>
    <row r="6">
      <c r="F6" s="0" t="s">
        <v>8</v>
      </c>
    </row>
    <row r="7">
      <c r="F7" s="0" t="s">
        <v>9</v>
      </c>
      <c r="G7" s="4">
        <v>12677692.999385892</v>
      </c>
      <c r="H7" s="7">
        <f>=G7/G5</f>
      </c>
      <c r="I7" s="0">
        <v>426360</v>
      </c>
      <c r="J7" s="7">
        <f>=I7/I5</f>
      </c>
      <c r="K7" s="4">
        <v>1428241.4294409889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411964.995363348</v>
      </c>
      <c r="H9" s="7">
        <f>=1-H5-H10</f>
      </c>
      <c r="I9" s="0">
        <v>914413</v>
      </c>
      <c r="J9" s="7">
        <f>=1-J5-J10</f>
      </c>
      <c r="K9" s="4">
        <v>113443.654665074</v>
      </c>
    </row>
    <row r="10">
      <c r="E10" s="0" t="s">
        <v>12</v>
      </c>
      <c r="G10" s="4">
        <v>249.850253115</v>
      </c>
      <c r="H10" s="7">
        <f>=G10/G4</f>
      </c>
      <c r="I10" s="0">
        <v>2733</v>
      </c>
      <c r="J10" s="7">
        <f>=I10/I4</f>
      </c>
      <c r="K10" s="4">
        <v>-63.797309165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6926065.4122923063</v>
      </c>
      <c r="H14" s="7">
        <f>=G14/G7</f>
      </c>
      <c r="I14" s="0">
        <v>260462</v>
      </c>
      <c r="J14" s="7">
        <f>=I14/I7</f>
      </c>
      <c r="K14" s="4">
        <v>293952.13135608</v>
      </c>
    </row>
    <row r="15">
      <c r="E15" s="0" t="s">
        <v>16</v>
      </c>
      <c r="G15" s="4">
        <v>520670.648111746</v>
      </c>
      <c r="H15" s="7">
        <f>=G15/G8</f>
      </c>
      <c r="I15" s="0">
        <v>27460</v>
      </c>
      <c r="J15" s="7">
        <f>=I15/I8</f>
      </c>
      <c r="K15" s="4">
        <v>-23334.38775653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6784306.9785578586</v>
      </c>
      <c r="H18" s="7">
        <f>=G18/G5</f>
      </c>
      <c r="I18" s="0">
        <v>271618</v>
      </c>
      <c r="J18" s="7">
        <f>=I18/I5</f>
      </c>
      <c r="K18" s="4">
        <v>300340.9834843</v>
      </c>
    </row>
    <row r="19">
      <c r="E19" s="0" t="s">
        <v>20</v>
      </c>
      <c r="G19" s="4">
        <v>1216104.774998755</v>
      </c>
      <c r="H19" s="7">
        <f>=G19/G5</f>
      </c>
      <c r="I19" s="0">
        <v>24718</v>
      </c>
      <c r="J19" s="7">
        <f>=I19/I5</f>
      </c>
      <c r="K19" s="4">
        <v>161898.092069986</v>
      </c>
    </row>
    <row r="20">
      <c r="E20" s="0" t="s">
        <v>21</v>
      </c>
      <c r="G20" s="4">
        <v>5537010.6856872952</v>
      </c>
      <c r="H20" s="7">
        <f>=1-H18-H19</f>
      </c>
      <c r="I20" s="0">
        <v>173952</v>
      </c>
      <c r="J20" s="7">
        <f>=1-J18-J19</f>
      </c>
      <c r="K20" s="4">
        <v>1239251.2121856171</v>
      </c>
    </row>
    <row r="21">
      <c r="F21" s="0" t="s">
        <v>22</v>
      </c>
    </row>
    <row r="22">
      <c r="F22" s="0" t="s">
        <v>23</v>
      </c>
      <c r="G22" s="4">
        <v>230422.800099858</v>
      </c>
      <c r="H22" s="7">
        <f>=G22/G20</f>
      </c>
      <c r="I22" s="0">
        <v>14484</v>
      </c>
      <c r="J22" s="7">
        <f>=I22/I20</f>
      </c>
      <c r="K22" s="4">
        <v>41575.620719976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6322643.3147179447</v>
      </c>
      <c r="H26" s="7">
        <f>=G26/G5</f>
      </c>
      <c r="I26" s="0">
        <v>243060</v>
      </c>
      <c r="J26" s="7">
        <f>=I26/I5</f>
      </c>
      <c r="K26" s="4">
        <v>498904.251161385</v>
      </c>
    </row>
    <row r="27">
      <c r="E27" s="0" t="s">
        <v>27</v>
      </c>
      <c r="G27" s="4">
        <v>7203765.1800494138</v>
      </c>
      <c r="H27" s="7">
        <f>=G27/G5</f>
      </c>
      <c r="I27" s="0">
        <v>226082</v>
      </c>
      <c r="J27" s="7">
        <f>=I27/I5</f>
      </c>
      <c r="K27" s="4">
        <v>1202303.7056840761</v>
      </c>
    </row>
    <row r="28">
      <c r="E28" s="0" t="s">
        <v>28</v>
      </c>
      <c r="G28" s="4">
        <v>9303.871628717</v>
      </c>
      <c r="H28" s="7">
        <f>=G28/G5</f>
      </c>
      <c r="I28" s="0">
        <v>278</v>
      </c>
      <c r="J28" s="7">
        <f>=I28/I5</f>
      </c>
      <c r="K28" s="4">
        <v>282.330894442</v>
      </c>
    </row>
    <row r="29">
      <c r="E29" s="0" t="s">
        <v>29</v>
      </c>
      <c r="G29" s="4">
        <v>1710.072847833</v>
      </c>
      <c r="H29" s="7">
        <f>=G29/G5</f>
      </c>
      <c r="I29" s="0">
        <v>868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14333583.373875195</v>
      </c>
      <c r="H4" s="8"/>
      <c r="I4" s="2">
        <v>2897790</v>
      </c>
      <c r="J4" s="8"/>
      <c r="K4" s="5">
        <v>179193908.43345392</v>
      </c>
    </row>
    <row r="5">
      <c r="E5" s="0" t="s">
        <v>7</v>
      </c>
      <c r="G5" s="4">
        <v>12211992.337175859</v>
      </c>
      <c r="H5" s="7">
        <f>=G5/G4</f>
      </c>
      <c r="I5" s="0">
        <v>459597</v>
      </c>
      <c r="J5" s="7">
        <f>=I5/I4</f>
      </c>
      <c r="K5" s="4">
        <v>5612330.8840726176</v>
      </c>
    </row>
    <row r="6">
      <c r="F6" s="0" t="s">
        <v>8</v>
      </c>
    </row>
    <row r="7">
      <c r="F7" s="0" t="s">
        <v>9</v>
      </c>
      <c r="G7" s="4">
        <v>11226923.465008</v>
      </c>
      <c r="H7" s="7">
        <f>=G7/G5</f>
      </c>
      <c r="I7" s="0">
        <v>418855</v>
      </c>
      <c r="J7" s="7">
        <f>=I7/I5</f>
      </c>
      <c r="K7" s="4">
        <v>5296166.8620938649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1989858.354139436</v>
      </c>
      <c r="H9" s="7">
        <f>=1-H5-H10</f>
      </c>
      <c r="I9" s="0">
        <v>1943086</v>
      </c>
      <c r="J9" s="7">
        <f>=1-J5-J10</f>
      </c>
      <c r="K9" s="4">
        <v>172962930.55877426</v>
      </c>
    </row>
    <row r="10">
      <c r="E10" s="0" t="s">
        <v>12</v>
      </c>
      <c r="G10" s="4">
        <v>131732.682559901</v>
      </c>
      <c r="H10" s="7">
        <f>=G10/G4</f>
      </c>
      <c r="I10" s="0">
        <v>495107</v>
      </c>
      <c r="J10" s="7">
        <f>=I10/I4</f>
      </c>
      <c r="K10" s="4">
        <v>618646.990607026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5416365.3119036816</v>
      </c>
      <c r="H14" s="7">
        <f>=G14/G7</f>
      </c>
      <c r="I14" s="0">
        <v>164770</v>
      </c>
      <c r="J14" s="7">
        <f>=I14/I7</f>
      </c>
      <c r="K14" s="4">
        <v>1429485.285119747</v>
      </c>
    </row>
    <row r="15">
      <c r="E15" s="0" t="s">
        <v>16</v>
      </c>
      <c r="G15" s="4">
        <v>356515.182234717</v>
      </c>
      <c r="H15" s="7">
        <f>=G15/G8</f>
      </c>
      <c r="I15" s="0">
        <v>16855</v>
      </c>
      <c r="J15" s="7">
        <f>=I15/I8</f>
      </c>
      <c r="K15" s="4">
        <v>38507.578172291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5032214.4642652273</v>
      </c>
      <c r="H18" s="7">
        <f>=G18/G5</f>
      </c>
      <c r="I18" s="0">
        <v>182097</v>
      </c>
      <c r="J18" s="7">
        <f>=I18/I5</f>
      </c>
      <c r="K18" s="4">
        <v>1410047.620136885</v>
      </c>
    </row>
    <row r="19">
      <c r="E19" s="0" t="s">
        <v>20</v>
      </c>
      <c r="G19" s="4">
        <v>979703.364491335</v>
      </c>
      <c r="H19" s="7">
        <f>=G19/G5</f>
      </c>
      <c r="I19" s="0">
        <v>25546</v>
      </c>
      <c r="J19" s="7">
        <f>=I19/I5</f>
      </c>
      <c r="K19" s="4">
        <v>606096.047244097</v>
      </c>
    </row>
    <row r="20">
      <c r="E20" s="0" t="s">
        <v>21</v>
      </c>
      <c r="G20" s="4">
        <v>6200074.5084192967</v>
      </c>
      <c r="H20" s="7">
        <f>=1-H18-H19</f>
      </c>
      <c r="I20" s="0">
        <v>251919</v>
      </c>
      <c r="J20" s="7">
        <f>=1-J18-J19</f>
      </c>
      <c r="K20" s="4">
        <v>3585296.4712548158</v>
      </c>
    </row>
    <row r="21">
      <c r="F21" s="0" t="s">
        <v>22</v>
      </c>
    </row>
    <row r="22">
      <c r="F22" s="0" t="s">
        <v>23</v>
      </c>
      <c r="G22" s="4">
        <v>318580.782911273</v>
      </c>
      <c r="H22" s="7">
        <f>=G22/G20</f>
      </c>
      <c r="I22" s="0">
        <v>21511</v>
      </c>
      <c r="J22" s="7">
        <f>=I22/I20</f>
      </c>
      <c r="K22" s="4">
        <v>776800.665545156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6356607.3607512852</v>
      </c>
      <c r="H26" s="7">
        <f>=G26/G5</f>
      </c>
      <c r="I26" s="0">
        <v>233620</v>
      </c>
      <c r="J26" s="7">
        <f>=I26/I5</f>
      </c>
      <c r="K26" s="4">
        <v>3198672.6783793769</v>
      </c>
    </row>
    <row r="27">
      <c r="E27" s="0" t="s">
        <v>27</v>
      </c>
      <c r="G27" s="4">
        <v>5820725.1880076034</v>
      </c>
      <c r="H27" s="7">
        <f>=G27/G5</f>
      </c>
      <c r="I27" s="0">
        <v>223616</v>
      </c>
      <c r="J27" s="7">
        <f>=I27/I5</f>
      </c>
      <c r="K27" s="4">
        <v>2401363.7706654519</v>
      </c>
    </row>
    <row r="28">
      <c r="E28" s="0" t="s">
        <v>28</v>
      </c>
      <c r="G28" s="4">
        <v>29030.148004781</v>
      </c>
      <c r="H28" s="7">
        <f>=G28/G5</f>
      </c>
      <c r="I28" s="0">
        <v>933</v>
      </c>
      <c r="J28" s="7">
        <f>=I28/I5</f>
      </c>
      <c r="K28" s="4">
        <v>9549.782288469</v>
      </c>
    </row>
    <row r="29">
      <c r="E29" s="0" t="s">
        <v>29</v>
      </c>
      <c r="G29" s="4">
        <v>5629.64041219</v>
      </c>
      <c r="H29" s="7">
        <f>=G29/G5</f>
      </c>
      <c r="I29" s="0">
        <v>1421</v>
      </c>
      <c r="J29" s="7">
        <f>=I29/I5</f>
      </c>
      <c r="K29" s="4">
        <v>2743.44782026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